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45" i="1"/>
  <c r="D9" i="1" l="1"/>
  <c r="D10" i="1"/>
  <c r="D11" i="1"/>
  <c r="D12" i="1"/>
  <c r="D13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42" i="1"/>
  <c r="D43" i="1"/>
  <c r="D44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37" i="1"/>
  <c r="D46" i="1"/>
  <c r="D14" i="1" l="1"/>
  <c r="D17" i="1"/>
  <c r="D8" i="1"/>
  <c r="D62" i="1" s="1"/>
</calcChain>
</file>

<file path=xl/sharedStrings.xml><?xml version="1.0" encoding="utf-8"?>
<sst xmlns="http://schemas.openxmlformats.org/spreadsheetml/2006/main" count="123" uniqueCount="117">
  <si>
    <t>Звіт про звернення та скарги користувачів (споживачів) оператора системи розподілу</t>
  </si>
  <si>
    <t xml:space="preserve">Інформація щодо  кількості  звернень (запитів), скарг (претензій) у розрізі категорій споживачів </t>
  </si>
  <si>
    <t>Назва теми</t>
  </si>
  <si>
    <t>Код рядка</t>
  </si>
  <si>
    <t xml:space="preserve">Загальна кількість зареєстрованих звернень/ скарг та претензій протягом звітного періоду </t>
  </si>
  <si>
    <t>Усього</t>
  </si>
  <si>
    <t>З них за  категоріями споживачів, од.</t>
  </si>
  <si>
    <t>побутові</t>
  </si>
  <si>
    <t>непобутові</t>
  </si>
  <si>
    <t>Приєднання до мережі</t>
  </si>
  <si>
    <t>275</t>
  </si>
  <si>
    <t>Плата за приєднання</t>
  </si>
  <si>
    <t>280</t>
  </si>
  <si>
    <t>Порушення встановлених строків приєднання</t>
  </si>
  <si>
    <t>285</t>
  </si>
  <si>
    <t>Процедура надання технічних вимог</t>
  </si>
  <si>
    <t>290</t>
  </si>
  <si>
    <t>Тимчасове підключення</t>
  </si>
  <si>
    <t>295</t>
  </si>
  <si>
    <t>Перешкоди з боку компанії для здійснення приєднання</t>
  </si>
  <si>
    <t>300</t>
  </si>
  <si>
    <t>Інше</t>
  </si>
  <si>
    <t>305</t>
  </si>
  <si>
    <t>Облік</t>
  </si>
  <si>
    <t>310</t>
  </si>
  <si>
    <t>Зчитування та передача показів лічильника</t>
  </si>
  <si>
    <t>315</t>
  </si>
  <si>
    <t>Робота лічильника</t>
  </si>
  <si>
    <t>320</t>
  </si>
  <si>
    <t>Багатозонний облік</t>
  </si>
  <si>
    <t>325</t>
  </si>
  <si>
    <t>Експертиза лічильника</t>
  </si>
  <si>
    <t>330</t>
  </si>
  <si>
    <t>Ремонт лічильника</t>
  </si>
  <si>
    <t>335</t>
  </si>
  <si>
    <t>Повірка лічильника</t>
  </si>
  <si>
    <t>340</t>
  </si>
  <si>
    <t>Заміна лічильника</t>
  </si>
  <si>
    <t>345</t>
  </si>
  <si>
    <t>350</t>
  </si>
  <si>
    <t>Якість  електропостачання</t>
  </si>
  <si>
    <t>355</t>
  </si>
  <si>
    <t>Якість електричної енергії</t>
  </si>
  <si>
    <t>360</t>
  </si>
  <si>
    <t>Надійність (безперебійність) електропостачання</t>
  </si>
  <si>
    <t>365</t>
  </si>
  <si>
    <t>370</t>
  </si>
  <si>
    <t>Договір про надання послуг з розподілу</t>
  </si>
  <si>
    <t>375</t>
  </si>
  <si>
    <t>Укладення договору</t>
  </si>
  <si>
    <t>380</t>
  </si>
  <si>
    <t>Зміна договору</t>
  </si>
  <si>
    <t>385</t>
  </si>
  <si>
    <t>Неповна інформація у договорі</t>
  </si>
  <si>
    <t>390</t>
  </si>
  <si>
    <t>Розірвання договору</t>
  </si>
  <si>
    <t>395</t>
  </si>
  <si>
    <t>Комерційні умови оплати</t>
  </si>
  <si>
    <t>400</t>
  </si>
  <si>
    <t>Строки підписання договору після подання заяви</t>
  </si>
  <si>
    <t>405</t>
  </si>
  <si>
    <t>410</t>
  </si>
  <si>
    <t>Активація послуг (подача напруги за заявою споживача)</t>
  </si>
  <si>
    <t>415</t>
  </si>
  <si>
    <t>Початок постачання після зміни власника приміщення</t>
  </si>
  <si>
    <t>420</t>
  </si>
  <si>
    <t>Підключення споживача після відключення на певний строк  за його заявою</t>
  </si>
  <si>
    <t>425</t>
  </si>
  <si>
    <t>Відключення за несплату рахунків</t>
  </si>
  <si>
    <t>430</t>
  </si>
  <si>
    <t>Виставлення рахунків за розподіл електроенергії</t>
  </si>
  <si>
    <t>435</t>
  </si>
  <si>
    <t>Неправильно виставлений рахунок</t>
  </si>
  <si>
    <t>440</t>
  </si>
  <si>
    <t>Незрозумілий рахунок</t>
  </si>
  <si>
    <t>445</t>
  </si>
  <si>
    <t>Заборгованість за рахунком</t>
  </si>
  <si>
    <t>450</t>
  </si>
  <si>
    <t>455</t>
  </si>
  <si>
    <t>Тариф на розподіл електроенергії</t>
  </si>
  <si>
    <t>460</t>
  </si>
  <si>
    <t>Зміни тарифу</t>
  </si>
  <si>
    <t>465</t>
  </si>
  <si>
    <t>Неправильний тариф</t>
  </si>
  <si>
    <t>470</t>
  </si>
  <si>
    <t>Прозорість тарифу (незрозумілість або складність визначення тарифу)</t>
  </si>
  <si>
    <t>475</t>
  </si>
  <si>
    <t>480</t>
  </si>
  <si>
    <t>Зміна постачальника</t>
  </si>
  <si>
    <t>485</t>
  </si>
  <si>
    <t>Відшкодування/компенсація</t>
  </si>
  <si>
    <t>490</t>
  </si>
  <si>
    <t>Компенсація за недотримання гарантованих стандартів якості послуг</t>
  </si>
  <si>
    <t>500</t>
  </si>
  <si>
    <t>Акти про порушення споживачем договору</t>
  </si>
  <si>
    <t>505</t>
  </si>
  <si>
    <t>Неконкурентна поведінка</t>
  </si>
  <si>
    <t>510</t>
  </si>
  <si>
    <t>Інформація від споживачів про крадіжки електроенергії</t>
  </si>
  <si>
    <t>515</t>
  </si>
  <si>
    <t>Скарги на працівників компанії</t>
  </si>
  <si>
    <t>520</t>
  </si>
  <si>
    <t>Додаткові послуги споживачеві</t>
  </si>
  <si>
    <t>525</t>
  </si>
  <si>
    <t>Надання іншої довідкової інформації</t>
  </si>
  <si>
    <t>530</t>
  </si>
  <si>
    <t>Питання постачання електричної енергії, які не стосуються ОСР</t>
  </si>
  <si>
    <t>535</t>
  </si>
  <si>
    <t>Звернення, які не стосуються питань електропостачання</t>
  </si>
  <si>
    <t>540</t>
  </si>
  <si>
    <t xml:space="preserve">ВСЬОГО </t>
  </si>
  <si>
    <t>Середній  час розгляду звернень з зазначених категорії склав:</t>
  </si>
  <si>
    <t>Якість  електричної енергії:</t>
  </si>
  <si>
    <t>Інші звернення - 11 днів</t>
  </si>
  <si>
    <t xml:space="preserve">без проведення вимірів - 7 днів  </t>
  </si>
  <si>
    <t>за 2024 рік</t>
  </si>
  <si>
    <t>з проведення вимірів - 21 дні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</si>
</sst>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0FEDA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wrapText="1"/>
    </xf>
    <xf numFmtId="1" fontId="3" fillId="2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0" fontId="8" fillId="0" borderId="13" xfId="0" applyFont="1" applyFill="1" applyBorder="1" applyAlignment="1">
      <alignment horizontal="left" vertical="center" wrapText="1" indent="3"/>
    </xf>
    <xf numFmtId="49" fontId="1" fillId="0" borderId="14" xfId="0" applyNumberFormat="1" applyFont="1" applyFill="1" applyBorder="1" applyAlignment="1">
      <alignment horizont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center" wrapText="1" indent="3"/>
    </xf>
    <xf numFmtId="49" fontId="1" fillId="0" borderId="7" xfId="0" applyNumberFormat="1" applyFont="1" applyFill="1" applyBorder="1" applyAlignment="1">
      <alignment horizont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 indent="3"/>
    </xf>
    <xf numFmtId="49" fontId="9" fillId="0" borderId="9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/>
    <xf numFmtId="49" fontId="9" fillId="0" borderId="12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11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7" fillId="0" borderId="19" xfId="0" applyFont="1" applyFill="1" applyBorder="1" applyAlignment="1">
      <alignment horizontal="left" vertical="center" wrapText="1"/>
    </xf>
    <xf numFmtId="0" fontId="0" fillId="0" borderId="20" xfId="0" applyBorder="1"/>
    <xf numFmtId="1" fontId="3" fillId="3" borderId="19" xfId="0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 indent="3"/>
    </xf>
    <xf numFmtId="49" fontId="9" fillId="0" borderId="6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" fontId="3" fillId="5" borderId="7" xfId="0" applyNumberFormat="1" applyFont="1" applyFill="1" applyBorder="1" applyAlignment="1" applyProtection="1">
      <alignment horizontal="center" vertical="center"/>
      <protection locked="0"/>
    </xf>
    <xf numFmtId="1" fontId="6" fillId="5" borderId="7" xfId="0" applyNumberFormat="1" applyFont="1" applyFill="1" applyBorder="1" applyAlignment="1" applyProtection="1">
      <alignment horizontal="center" vertical="center"/>
      <protection locked="0"/>
    </xf>
    <xf numFmtId="1" fontId="9" fillId="5" borderId="7" xfId="0" applyNumberFormat="1" applyFont="1" applyFill="1" applyBorder="1" applyAlignment="1" applyProtection="1">
      <alignment horizontal="center" vertical="top" wrapText="1"/>
      <protection locked="0"/>
    </xf>
    <xf numFmtId="1" fontId="6" fillId="4" borderId="7" xfId="0" applyNumberFormat="1" applyFont="1" applyFill="1" applyBorder="1" applyAlignment="1" applyProtection="1">
      <alignment horizontal="center" vertical="center" wrapText="1"/>
    </xf>
    <xf numFmtId="1" fontId="3" fillId="5" borderId="7" xfId="0" applyNumberFormat="1" applyFont="1" applyFill="1" applyBorder="1" applyAlignment="1" applyProtection="1">
      <alignment horizontal="center" vertical="center"/>
      <protection locked="0"/>
    </xf>
    <xf numFmtId="1" fontId="5" fillId="5" borderId="7" xfId="1" applyNumberFormat="1" applyFont="1" applyFill="1" applyBorder="1" applyAlignment="1" applyProtection="1">
      <alignment horizontal="center" vertical="top" wrapText="1"/>
      <protection locked="0"/>
    </xf>
    <xf numFmtId="1" fontId="6" fillId="5" borderId="7" xfId="0" applyNumberFormat="1" applyFont="1" applyFill="1" applyBorder="1" applyAlignment="1" applyProtection="1">
      <alignment horizontal="center"/>
      <protection locked="0"/>
    </xf>
    <xf numFmtId="1" fontId="9" fillId="5" borderId="7" xfId="0" applyNumberFormat="1" applyFont="1" applyFill="1" applyBorder="1" applyAlignment="1" applyProtection="1">
      <alignment horizontal="center" vertical="center"/>
      <protection locked="0"/>
    </xf>
    <xf numFmtId="1" fontId="6" fillId="4" borderId="7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workbookViewId="0">
      <selection activeCell="B78" sqref="B78"/>
    </sheetView>
  </sheetViews>
  <sheetFormatPr defaultRowHeight="15" x14ac:dyDescent="0.25"/>
  <cols>
    <col min="2" max="2" width="73.28515625" customWidth="1"/>
    <col min="3" max="3" width="9.140625" customWidth="1"/>
    <col min="4" max="4" width="16.42578125" customWidth="1"/>
    <col min="5" max="5" width="14.5703125" customWidth="1"/>
    <col min="6" max="6" width="15.85546875" customWidth="1"/>
    <col min="7" max="7" width="9.140625" hidden="1" customWidth="1"/>
    <col min="8" max="8" width="3.7109375" hidden="1" customWidth="1"/>
    <col min="9" max="13" width="9.140625" hidden="1" customWidth="1"/>
  </cols>
  <sheetData>
    <row r="1" spans="1:13" ht="20.25" customHeight="1" x14ac:dyDescent="0.3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</row>
    <row r="2" spans="1:13" ht="20.25" customHeight="1" x14ac:dyDescent="0.25">
      <c r="B2" s="57" t="s">
        <v>115</v>
      </c>
      <c r="C2" s="57"/>
      <c r="D2" s="57"/>
      <c r="E2" s="57"/>
      <c r="F2" s="57"/>
      <c r="G2" s="3"/>
      <c r="H2" s="3"/>
      <c r="I2" s="3"/>
      <c r="J2" s="3"/>
      <c r="K2" s="3"/>
      <c r="L2" s="4"/>
      <c r="M2" s="5"/>
    </row>
    <row r="3" spans="1:13" s="6" customFormat="1" ht="15.75" customHeight="1" thickBot="1" x14ac:dyDescent="0.3">
      <c r="B3" s="58" t="s">
        <v>1</v>
      </c>
      <c r="C3" s="58"/>
      <c r="D3" s="58"/>
      <c r="E3" s="58"/>
      <c r="F3" s="58"/>
      <c r="G3" s="7"/>
      <c r="H3" s="7"/>
      <c r="I3" s="7"/>
      <c r="J3" s="7"/>
      <c r="K3" s="7"/>
      <c r="L3" s="7"/>
      <c r="M3" s="8"/>
    </row>
    <row r="4" spans="1:13" s="6" customFormat="1" ht="15.75" customHeight="1" x14ac:dyDescent="0.25">
      <c r="B4" s="59" t="s">
        <v>2</v>
      </c>
      <c r="C4" s="61" t="s">
        <v>3</v>
      </c>
      <c r="D4" s="63" t="s">
        <v>4</v>
      </c>
      <c r="E4" s="63"/>
      <c r="F4" s="64"/>
      <c r="G4" s="9"/>
    </row>
    <row r="5" spans="1:13" s="10" customFormat="1" ht="45" customHeight="1" x14ac:dyDescent="0.25">
      <c r="B5" s="60"/>
      <c r="C5" s="62"/>
      <c r="D5" s="65"/>
      <c r="E5" s="65"/>
      <c r="F5" s="66"/>
      <c r="G5" s="9"/>
    </row>
    <row r="6" spans="1:13" s="6" customFormat="1" ht="34.5" customHeight="1" x14ac:dyDescent="0.25">
      <c r="B6" s="60"/>
      <c r="C6" s="62"/>
      <c r="D6" s="65" t="s">
        <v>5</v>
      </c>
      <c r="E6" s="68" t="s">
        <v>6</v>
      </c>
      <c r="F6" s="69"/>
    </row>
    <row r="7" spans="1:13" s="6" customFormat="1" ht="86.25" customHeight="1" thickBot="1" x14ac:dyDescent="0.3">
      <c r="B7" s="60"/>
      <c r="C7" s="62"/>
      <c r="D7" s="67"/>
      <c r="E7" s="11" t="s">
        <v>7</v>
      </c>
      <c r="F7" s="12" t="s">
        <v>8</v>
      </c>
    </row>
    <row r="8" spans="1:13" s="6" customFormat="1" ht="20.25" customHeight="1" thickBot="1" x14ac:dyDescent="0.3">
      <c r="B8" s="13" t="s">
        <v>9</v>
      </c>
      <c r="C8" s="14" t="s">
        <v>10</v>
      </c>
      <c r="D8" s="15">
        <f>E8+F8</f>
        <v>1610</v>
      </c>
      <c r="E8" s="49">
        <v>1026</v>
      </c>
      <c r="F8" s="54">
        <v>584</v>
      </c>
      <c r="G8" s="16"/>
    </row>
    <row r="9" spans="1:13" s="6" customFormat="1" ht="20.25" customHeight="1" x14ac:dyDescent="0.25">
      <c r="B9" s="17" t="s">
        <v>11</v>
      </c>
      <c r="C9" s="18" t="s">
        <v>12</v>
      </c>
      <c r="D9" s="19">
        <f t="shared" ref="D9:D61" si="0">E9+F9</f>
        <v>843</v>
      </c>
      <c r="E9" s="46">
        <v>558</v>
      </c>
      <c r="F9" s="51">
        <v>285</v>
      </c>
      <c r="G9" s="20"/>
    </row>
    <row r="10" spans="1:13" s="6" customFormat="1" ht="20.25" hidden="1" customHeight="1" x14ac:dyDescent="0.25">
      <c r="B10" s="21" t="s">
        <v>13</v>
      </c>
      <c r="C10" s="22" t="s">
        <v>14</v>
      </c>
      <c r="D10" s="19">
        <f t="shared" si="0"/>
        <v>2</v>
      </c>
      <c r="E10" s="46">
        <v>2</v>
      </c>
      <c r="F10" s="51"/>
      <c r="G10" s="20"/>
    </row>
    <row r="11" spans="1:13" s="6" customFormat="1" ht="20.25" customHeight="1" x14ac:dyDescent="0.25">
      <c r="B11" s="21" t="s">
        <v>15</v>
      </c>
      <c r="C11" s="23" t="s">
        <v>16</v>
      </c>
      <c r="D11" s="19">
        <f t="shared" si="0"/>
        <v>177</v>
      </c>
      <c r="E11" s="46">
        <v>117</v>
      </c>
      <c r="F11" s="51">
        <v>60</v>
      </c>
      <c r="G11" s="20"/>
    </row>
    <row r="12" spans="1:13" s="6" customFormat="1" ht="20.25" customHeight="1" x14ac:dyDescent="0.25">
      <c r="B12" s="21" t="s">
        <v>17</v>
      </c>
      <c r="C12" s="23" t="s">
        <v>18</v>
      </c>
      <c r="D12" s="19">
        <f t="shared" si="0"/>
        <v>9</v>
      </c>
      <c r="E12" s="46"/>
      <c r="F12" s="51">
        <v>9</v>
      </c>
      <c r="G12" s="20"/>
    </row>
    <row r="13" spans="1:13" s="6" customFormat="1" ht="20.25" hidden="1" customHeight="1" x14ac:dyDescent="0.25">
      <c r="B13" s="21" t="s">
        <v>19</v>
      </c>
      <c r="C13" s="23" t="s">
        <v>20</v>
      </c>
      <c r="D13" s="19">
        <f t="shared" si="0"/>
        <v>0</v>
      </c>
      <c r="E13" s="46"/>
      <c r="F13" s="51"/>
      <c r="G13" s="16"/>
    </row>
    <row r="14" spans="1:13" s="6" customFormat="1" ht="20.25" customHeight="1" thickBot="1" x14ac:dyDescent="0.3">
      <c r="B14" s="24" t="s">
        <v>21</v>
      </c>
      <c r="C14" s="25" t="s">
        <v>22</v>
      </c>
      <c r="D14" s="33">
        <f t="shared" si="0"/>
        <v>581</v>
      </c>
      <c r="E14" s="46">
        <v>351</v>
      </c>
      <c r="F14" s="51">
        <v>230</v>
      </c>
      <c r="G14" s="16"/>
    </row>
    <row r="15" spans="1:13" s="6" customFormat="1" ht="20.25" customHeight="1" thickBot="1" x14ac:dyDescent="0.3">
      <c r="B15" s="26" t="s">
        <v>23</v>
      </c>
      <c r="C15" s="27" t="s">
        <v>24</v>
      </c>
      <c r="D15" s="15">
        <f t="shared" si="0"/>
        <v>36324</v>
      </c>
      <c r="E15" s="49">
        <v>32032</v>
      </c>
      <c r="F15" s="54">
        <v>4292</v>
      </c>
      <c r="G15" s="16"/>
    </row>
    <row r="16" spans="1:13" s="6" customFormat="1" ht="20.25" customHeight="1" x14ac:dyDescent="0.25">
      <c r="B16" s="17" t="s">
        <v>25</v>
      </c>
      <c r="C16" s="28" t="s">
        <v>26</v>
      </c>
      <c r="D16" s="19">
        <f t="shared" si="0"/>
        <v>14</v>
      </c>
      <c r="E16" s="46">
        <v>6</v>
      </c>
      <c r="F16" s="51">
        <v>8</v>
      </c>
      <c r="G16" s="16"/>
    </row>
    <row r="17" spans="2:7" s="6" customFormat="1" ht="20.25" customHeight="1" x14ac:dyDescent="0.25">
      <c r="B17" s="21" t="s">
        <v>27</v>
      </c>
      <c r="C17" s="23" t="s">
        <v>28</v>
      </c>
      <c r="D17" s="19">
        <f t="shared" si="0"/>
        <v>393</v>
      </c>
      <c r="E17" s="46">
        <v>349</v>
      </c>
      <c r="F17" s="51">
        <v>44</v>
      </c>
      <c r="G17" s="29"/>
    </row>
    <row r="18" spans="2:7" s="6" customFormat="1" ht="20.25" customHeight="1" x14ac:dyDescent="0.25">
      <c r="B18" s="21" t="s">
        <v>29</v>
      </c>
      <c r="C18" s="23" t="s">
        <v>30</v>
      </c>
      <c r="D18" s="19">
        <f t="shared" si="0"/>
        <v>4607</v>
      </c>
      <c r="E18" s="46">
        <v>4329</v>
      </c>
      <c r="F18" s="51">
        <v>278</v>
      </c>
      <c r="G18" s="29"/>
    </row>
    <row r="19" spans="2:7" s="6" customFormat="1" ht="20.25" customHeight="1" x14ac:dyDescent="0.25">
      <c r="B19" s="21" t="s">
        <v>31</v>
      </c>
      <c r="C19" s="23" t="s">
        <v>32</v>
      </c>
      <c r="D19" s="19">
        <f t="shared" si="0"/>
        <v>14</v>
      </c>
      <c r="E19" s="46">
        <v>7</v>
      </c>
      <c r="F19" s="51">
        <v>7</v>
      </c>
      <c r="G19" s="29"/>
    </row>
    <row r="20" spans="2:7" s="6" customFormat="1" ht="20.25" customHeight="1" x14ac:dyDescent="0.25">
      <c r="B20" s="21" t="s">
        <v>33</v>
      </c>
      <c r="C20" s="23" t="s">
        <v>34</v>
      </c>
      <c r="D20" s="19">
        <f t="shared" si="0"/>
        <v>11</v>
      </c>
      <c r="E20" s="46">
        <v>10</v>
      </c>
      <c r="F20" s="51">
        <v>1</v>
      </c>
      <c r="G20" s="29"/>
    </row>
    <row r="21" spans="2:7" s="6" customFormat="1" ht="20.25" customHeight="1" x14ac:dyDescent="0.25">
      <c r="B21" s="21" t="s">
        <v>35</v>
      </c>
      <c r="C21" s="23" t="s">
        <v>36</v>
      </c>
      <c r="D21" s="19">
        <f t="shared" si="0"/>
        <v>11</v>
      </c>
      <c r="E21" s="46"/>
      <c r="F21" s="51">
        <v>11</v>
      </c>
      <c r="G21" s="29"/>
    </row>
    <row r="22" spans="2:7" s="6" customFormat="1" ht="20.25" customHeight="1" x14ac:dyDescent="0.25">
      <c r="B22" s="21" t="s">
        <v>37</v>
      </c>
      <c r="C22" s="23" t="s">
        <v>38</v>
      </c>
      <c r="D22" s="19">
        <f t="shared" si="0"/>
        <v>2371</v>
      </c>
      <c r="E22" s="46">
        <v>1617</v>
      </c>
      <c r="F22" s="51">
        <v>754</v>
      </c>
      <c r="G22" s="29"/>
    </row>
    <row r="23" spans="2:7" s="6" customFormat="1" ht="20.25" customHeight="1" thickBot="1" x14ac:dyDescent="0.3">
      <c r="B23" s="24" t="s">
        <v>21</v>
      </c>
      <c r="C23" s="25" t="s">
        <v>39</v>
      </c>
      <c r="D23" s="33">
        <f t="shared" si="0"/>
        <v>28903</v>
      </c>
      <c r="E23" s="46">
        <v>25714</v>
      </c>
      <c r="F23" s="51">
        <v>3189</v>
      </c>
      <c r="G23" s="29"/>
    </row>
    <row r="24" spans="2:7" s="6" customFormat="1" ht="20.25" customHeight="1" thickBot="1" x14ac:dyDescent="0.3">
      <c r="B24" s="26" t="s">
        <v>40</v>
      </c>
      <c r="C24" s="27" t="s">
        <v>41</v>
      </c>
      <c r="D24" s="15">
        <f t="shared" si="0"/>
        <v>1843</v>
      </c>
      <c r="E24" s="49">
        <v>1765</v>
      </c>
      <c r="F24" s="54">
        <v>78</v>
      </c>
      <c r="G24" s="29"/>
    </row>
    <row r="25" spans="2:7" s="6" customFormat="1" ht="20.25" customHeight="1" x14ac:dyDescent="0.25">
      <c r="B25" s="17" t="s">
        <v>42</v>
      </c>
      <c r="C25" s="28" t="s">
        <v>43</v>
      </c>
      <c r="D25" s="19">
        <f t="shared" si="0"/>
        <v>724</v>
      </c>
      <c r="E25" s="46">
        <v>706</v>
      </c>
      <c r="F25" s="51">
        <v>18</v>
      </c>
      <c r="G25" s="29"/>
    </row>
    <row r="26" spans="2:7" s="6" customFormat="1" ht="20.25" customHeight="1" x14ac:dyDescent="0.25">
      <c r="B26" s="21" t="s">
        <v>44</v>
      </c>
      <c r="C26" s="23" t="s">
        <v>45</v>
      </c>
      <c r="D26" s="19">
        <f t="shared" si="0"/>
        <v>519</v>
      </c>
      <c r="E26" s="46">
        <v>503</v>
      </c>
      <c r="F26" s="51">
        <v>16</v>
      </c>
      <c r="G26" s="29"/>
    </row>
    <row r="27" spans="2:7" s="6" customFormat="1" ht="20.25" customHeight="1" thickBot="1" x14ac:dyDescent="0.3">
      <c r="B27" s="24" t="s">
        <v>21</v>
      </c>
      <c r="C27" s="25" t="s">
        <v>46</v>
      </c>
      <c r="D27" s="33">
        <f t="shared" si="0"/>
        <v>600</v>
      </c>
      <c r="E27" s="46">
        <v>556</v>
      </c>
      <c r="F27" s="51">
        <v>44</v>
      </c>
      <c r="G27" s="29"/>
    </row>
    <row r="28" spans="2:7" s="6" customFormat="1" ht="20.25" customHeight="1" thickBot="1" x14ac:dyDescent="0.3">
      <c r="B28" s="26" t="s">
        <v>47</v>
      </c>
      <c r="C28" s="27" t="s">
        <v>48</v>
      </c>
      <c r="D28" s="15">
        <f t="shared" si="0"/>
        <v>18751</v>
      </c>
      <c r="E28" s="49">
        <v>13747</v>
      </c>
      <c r="F28" s="54">
        <v>5004</v>
      </c>
      <c r="G28" s="29"/>
    </row>
    <row r="29" spans="2:7" s="6" customFormat="1" ht="20.25" customHeight="1" x14ac:dyDescent="0.25">
      <c r="B29" s="17" t="s">
        <v>49</v>
      </c>
      <c r="C29" s="28" t="s">
        <v>50</v>
      </c>
      <c r="D29" s="19">
        <f t="shared" si="0"/>
        <v>12743</v>
      </c>
      <c r="E29" s="46">
        <v>11257</v>
      </c>
      <c r="F29" s="51">
        <v>1486</v>
      </c>
      <c r="G29" s="29"/>
    </row>
    <row r="30" spans="2:7" s="6" customFormat="1" ht="20.25" customHeight="1" x14ac:dyDescent="0.25">
      <c r="B30" s="21" t="s">
        <v>51</v>
      </c>
      <c r="C30" s="23" t="s">
        <v>52</v>
      </c>
      <c r="D30" s="19">
        <f t="shared" si="0"/>
        <v>1976</v>
      </c>
      <c r="E30" s="46">
        <v>1145</v>
      </c>
      <c r="F30" s="51">
        <v>831</v>
      </c>
      <c r="G30" s="29"/>
    </row>
    <row r="31" spans="2:7" s="6" customFormat="1" ht="20.25" hidden="1" customHeight="1" x14ac:dyDescent="0.25">
      <c r="B31" s="21" t="s">
        <v>53</v>
      </c>
      <c r="C31" s="23" t="s">
        <v>54</v>
      </c>
      <c r="D31" s="19">
        <f t="shared" si="0"/>
        <v>4</v>
      </c>
      <c r="E31" s="46">
        <v>3</v>
      </c>
      <c r="F31" s="51">
        <v>1</v>
      </c>
      <c r="G31" s="29"/>
    </row>
    <row r="32" spans="2:7" s="6" customFormat="1" ht="20.25" customHeight="1" x14ac:dyDescent="0.25">
      <c r="B32" s="21" t="s">
        <v>53</v>
      </c>
      <c r="C32" s="23"/>
      <c r="D32" s="19">
        <f t="shared" si="0"/>
        <v>4</v>
      </c>
      <c r="E32" s="46">
        <v>3</v>
      </c>
      <c r="F32" s="51">
        <v>1</v>
      </c>
      <c r="G32" s="29"/>
    </row>
    <row r="33" spans="2:7" s="6" customFormat="1" ht="20.25" customHeight="1" x14ac:dyDescent="0.25">
      <c r="B33" s="21" t="s">
        <v>55</v>
      </c>
      <c r="C33" s="23" t="s">
        <v>56</v>
      </c>
      <c r="D33" s="19">
        <f t="shared" si="0"/>
        <v>714</v>
      </c>
      <c r="E33" s="46">
        <v>382</v>
      </c>
      <c r="F33" s="51">
        <v>332</v>
      </c>
      <c r="G33" s="29"/>
    </row>
    <row r="34" spans="2:7" s="6" customFormat="1" ht="20.25" customHeight="1" x14ac:dyDescent="0.25">
      <c r="B34" s="21" t="s">
        <v>57</v>
      </c>
      <c r="C34" s="23" t="s">
        <v>58</v>
      </c>
      <c r="D34" s="19">
        <f t="shared" si="0"/>
        <v>24</v>
      </c>
      <c r="E34" s="46"/>
      <c r="F34" s="51">
        <v>24</v>
      </c>
      <c r="G34" s="29"/>
    </row>
    <row r="35" spans="2:7" s="6" customFormat="1" ht="20.25" customHeight="1" x14ac:dyDescent="0.25">
      <c r="B35" s="21" t="s">
        <v>59</v>
      </c>
      <c r="C35" s="23" t="s">
        <v>60</v>
      </c>
      <c r="D35" s="19">
        <f t="shared" si="0"/>
        <v>0</v>
      </c>
      <c r="E35" s="46"/>
      <c r="F35" s="51"/>
      <c r="G35" s="29"/>
    </row>
    <row r="36" spans="2:7" s="6" customFormat="1" ht="20.25" customHeight="1" thickBot="1" x14ac:dyDescent="0.3">
      <c r="B36" s="24" t="s">
        <v>21</v>
      </c>
      <c r="C36" s="25" t="s">
        <v>61</v>
      </c>
      <c r="D36" s="33">
        <f t="shared" si="0"/>
        <v>3290</v>
      </c>
      <c r="E36" s="50">
        <v>960</v>
      </c>
      <c r="F36" s="51">
        <v>2330</v>
      </c>
      <c r="G36" s="29"/>
    </row>
    <row r="37" spans="2:7" s="6" customFormat="1" ht="20.25" customHeight="1" thickBot="1" x14ac:dyDescent="0.3">
      <c r="B37" s="26" t="s">
        <v>62</v>
      </c>
      <c r="C37" s="27" t="s">
        <v>63</v>
      </c>
      <c r="D37" s="15">
        <f t="shared" si="0"/>
        <v>669</v>
      </c>
      <c r="E37" s="54">
        <v>574</v>
      </c>
      <c r="F37" s="54">
        <v>95</v>
      </c>
      <c r="G37" s="29"/>
    </row>
    <row r="38" spans="2:7" s="6" customFormat="1" ht="20.25" customHeight="1" x14ac:dyDescent="0.25">
      <c r="B38" s="17" t="s">
        <v>64</v>
      </c>
      <c r="C38" s="28" t="s">
        <v>65</v>
      </c>
      <c r="D38" s="19">
        <f t="shared" si="0"/>
        <v>50</v>
      </c>
      <c r="E38" s="46">
        <v>43</v>
      </c>
      <c r="F38" s="51">
        <v>7</v>
      </c>
      <c r="G38" s="29"/>
    </row>
    <row r="39" spans="2:7" s="6" customFormat="1" ht="32.25" customHeight="1" thickBot="1" x14ac:dyDescent="0.3">
      <c r="B39" s="24" t="s">
        <v>66</v>
      </c>
      <c r="C39" s="25" t="s">
        <v>67</v>
      </c>
      <c r="D39" s="19">
        <f t="shared" si="0"/>
        <v>619</v>
      </c>
      <c r="E39" s="46">
        <v>531</v>
      </c>
      <c r="F39" s="51">
        <v>88</v>
      </c>
      <c r="G39" s="29"/>
    </row>
    <row r="40" spans="2:7" s="6" customFormat="1" ht="20.25" customHeight="1" thickBot="1" x14ac:dyDescent="0.3">
      <c r="B40" s="41" t="s">
        <v>68</v>
      </c>
      <c r="C40" s="42" t="s">
        <v>69</v>
      </c>
      <c r="D40" s="33">
        <f t="shared" si="0"/>
        <v>32</v>
      </c>
      <c r="E40" s="49">
        <v>3</v>
      </c>
      <c r="F40" s="54">
        <v>29</v>
      </c>
      <c r="G40" s="29"/>
    </row>
    <row r="41" spans="2:7" s="6" customFormat="1" ht="20.25" customHeight="1" thickBot="1" x14ac:dyDescent="0.3">
      <c r="B41" s="26" t="s">
        <v>70</v>
      </c>
      <c r="C41" s="27" t="s">
        <v>71</v>
      </c>
      <c r="D41" s="15">
        <f t="shared" si="0"/>
        <v>412</v>
      </c>
      <c r="E41" s="54">
        <v>209</v>
      </c>
      <c r="F41" s="54">
        <v>203</v>
      </c>
      <c r="G41" s="29"/>
    </row>
    <row r="42" spans="2:7" s="6" customFormat="1" ht="20.25" customHeight="1" x14ac:dyDescent="0.25">
      <c r="B42" s="17" t="s">
        <v>72</v>
      </c>
      <c r="C42" s="28" t="s">
        <v>73</v>
      </c>
      <c r="D42" s="19">
        <f t="shared" si="0"/>
        <v>1</v>
      </c>
      <c r="E42" s="46"/>
      <c r="F42" s="51">
        <v>1</v>
      </c>
      <c r="G42" s="29"/>
    </row>
    <row r="43" spans="2:7" s="6" customFormat="1" ht="20.25" customHeight="1" x14ac:dyDescent="0.25">
      <c r="B43" s="21" t="s">
        <v>74</v>
      </c>
      <c r="C43" s="23" t="s">
        <v>75</v>
      </c>
      <c r="D43" s="19">
        <f t="shared" si="0"/>
        <v>0</v>
      </c>
      <c r="E43" s="46"/>
      <c r="F43" s="51"/>
      <c r="G43" s="29"/>
    </row>
    <row r="44" spans="2:7" s="6" customFormat="1" ht="20.25" customHeight="1" x14ac:dyDescent="0.25">
      <c r="B44" s="21" t="s">
        <v>76</v>
      </c>
      <c r="C44" s="23" t="s">
        <v>77</v>
      </c>
      <c r="D44" s="19">
        <f t="shared" si="0"/>
        <v>25</v>
      </c>
      <c r="E44" s="46">
        <v>1</v>
      </c>
      <c r="F44" s="51">
        <v>24</v>
      </c>
      <c r="G44" s="29"/>
    </row>
    <row r="45" spans="2:7" s="6" customFormat="1" ht="20.25" customHeight="1" thickBot="1" x14ac:dyDescent="0.3">
      <c r="B45" s="24" t="s">
        <v>21</v>
      </c>
      <c r="C45" s="25" t="s">
        <v>78</v>
      </c>
      <c r="D45" s="33">
        <f t="shared" si="0"/>
        <v>386</v>
      </c>
      <c r="E45" s="50">
        <v>208</v>
      </c>
      <c r="F45" s="51">
        <v>178</v>
      </c>
      <c r="G45" s="29"/>
    </row>
    <row r="46" spans="2:7" s="6" customFormat="1" ht="19.5" customHeight="1" thickBot="1" x14ac:dyDescent="0.3">
      <c r="B46" s="26" t="s">
        <v>79</v>
      </c>
      <c r="C46" s="27" t="s">
        <v>80</v>
      </c>
      <c r="D46" s="15">
        <f t="shared" si="0"/>
        <v>3</v>
      </c>
      <c r="E46" s="54">
        <v>3</v>
      </c>
      <c r="F46" s="54"/>
      <c r="G46" s="29"/>
    </row>
    <row r="47" spans="2:7" s="6" customFormat="1" ht="25.5" customHeight="1" x14ac:dyDescent="0.25">
      <c r="B47" s="17" t="s">
        <v>81</v>
      </c>
      <c r="C47" s="28" t="s">
        <v>82</v>
      </c>
      <c r="D47" s="19">
        <f t="shared" si="0"/>
        <v>1</v>
      </c>
      <c r="E47" s="46">
        <v>1</v>
      </c>
      <c r="F47" s="51"/>
      <c r="G47" s="29"/>
    </row>
    <row r="48" spans="2:7" s="6" customFormat="1" ht="1.5" hidden="1" customHeight="1" x14ac:dyDescent="0.25">
      <c r="B48" s="21" t="s">
        <v>83</v>
      </c>
      <c r="C48" s="23" t="s">
        <v>84</v>
      </c>
      <c r="D48" s="19">
        <f t="shared" si="0"/>
        <v>0</v>
      </c>
      <c r="E48" s="46"/>
      <c r="F48" s="51"/>
      <c r="G48" s="29"/>
    </row>
    <row r="49" spans="2:22" s="6" customFormat="1" ht="33.75" hidden="1" customHeight="1" x14ac:dyDescent="0.25">
      <c r="B49" s="21" t="s">
        <v>85</v>
      </c>
      <c r="C49" s="23" t="s">
        <v>86</v>
      </c>
      <c r="D49" s="19">
        <f t="shared" si="0"/>
        <v>2</v>
      </c>
      <c r="E49" s="46">
        <v>2</v>
      </c>
      <c r="F49" s="51"/>
      <c r="G49" s="29"/>
    </row>
    <row r="50" spans="2:22" s="6" customFormat="1" ht="20.25" customHeight="1" thickBot="1" x14ac:dyDescent="0.3">
      <c r="B50" s="24" t="s">
        <v>21</v>
      </c>
      <c r="C50" s="25" t="s">
        <v>87</v>
      </c>
      <c r="D50" s="33">
        <f t="shared" si="0"/>
        <v>2</v>
      </c>
      <c r="E50" s="46">
        <v>2</v>
      </c>
      <c r="F50" s="51"/>
      <c r="G50" s="29"/>
    </row>
    <row r="51" spans="2:22" s="6" customFormat="1" ht="20.25" customHeight="1" thickBot="1" x14ac:dyDescent="0.3">
      <c r="B51" s="13" t="s">
        <v>88</v>
      </c>
      <c r="C51" s="27" t="s">
        <v>89</v>
      </c>
      <c r="D51" s="15">
        <f t="shared" si="0"/>
        <v>350</v>
      </c>
      <c r="E51" s="49"/>
      <c r="F51" s="54">
        <v>350</v>
      </c>
      <c r="G51" s="29"/>
    </row>
    <row r="52" spans="2:22" s="6" customFormat="1" ht="19.5" customHeight="1" thickBot="1" x14ac:dyDescent="0.3">
      <c r="B52" s="30" t="s">
        <v>90</v>
      </c>
      <c r="C52" s="27" t="s">
        <v>91</v>
      </c>
      <c r="D52" s="15">
        <f t="shared" si="0"/>
        <v>1</v>
      </c>
      <c r="E52" s="46">
        <v>1</v>
      </c>
      <c r="F52" s="51"/>
      <c r="G52" s="29"/>
    </row>
    <row r="53" spans="2:22" s="6" customFormat="1" ht="42.75" hidden="1" customHeight="1" thickBot="1" x14ac:dyDescent="0.3">
      <c r="B53" s="43" t="s">
        <v>92</v>
      </c>
      <c r="C53" s="44" t="s">
        <v>93</v>
      </c>
      <c r="D53" s="33">
        <f t="shared" si="0"/>
        <v>1</v>
      </c>
      <c r="E53" s="46">
        <v>1</v>
      </c>
      <c r="F53" s="51"/>
      <c r="G53" s="29"/>
    </row>
    <row r="54" spans="2:22" s="6" customFormat="1" ht="20.25" customHeight="1" thickBot="1" x14ac:dyDescent="0.3">
      <c r="B54" s="13" t="s">
        <v>94</v>
      </c>
      <c r="C54" s="27" t="s">
        <v>95</v>
      </c>
      <c r="D54" s="15">
        <f t="shared" si="0"/>
        <v>24</v>
      </c>
      <c r="E54" s="46">
        <v>21</v>
      </c>
      <c r="F54" s="51">
        <v>3</v>
      </c>
      <c r="G54" s="29"/>
    </row>
    <row r="55" spans="2:22" s="6" customFormat="1" ht="20.25" hidden="1" customHeight="1" x14ac:dyDescent="0.3">
      <c r="B55" s="45" t="s">
        <v>96</v>
      </c>
      <c r="C55" s="44" t="s">
        <v>97</v>
      </c>
      <c r="D55" s="33">
        <f t="shared" si="0"/>
        <v>0</v>
      </c>
      <c r="E55" s="46"/>
      <c r="F55" s="51"/>
      <c r="G55" s="29"/>
    </row>
    <row r="56" spans="2:22" s="6" customFormat="1" ht="20.25" customHeight="1" thickBot="1" x14ac:dyDescent="0.3">
      <c r="B56" s="13" t="s">
        <v>98</v>
      </c>
      <c r="C56" s="27" t="s">
        <v>99</v>
      </c>
      <c r="D56" s="15">
        <f t="shared" si="0"/>
        <v>0</v>
      </c>
      <c r="E56" s="46"/>
      <c r="F56" s="51"/>
      <c r="G56" s="29"/>
    </row>
    <row r="57" spans="2:22" s="6" customFormat="1" ht="20.25" customHeight="1" thickBot="1" x14ac:dyDescent="0.3">
      <c r="B57" s="31" t="s">
        <v>100</v>
      </c>
      <c r="C57" s="32" t="s">
        <v>101</v>
      </c>
      <c r="D57" s="15">
        <f t="shared" si="0"/>
        <v>12</v>
      </c>
      <c r="E57" s="46">
        <v>12</v>
      </c>
      <c r="F57" s="51"/>
      <c r="G57" s="29"/>
    </row>
    <row r="58" spans="2:22" ht="20.25" customHeight="1" thickBot="1" x14ac:dyDescent="0.3">
      <c r="B58" s="31" t="s">
        <v>102</v>
      </c>
      <c r="C58" s="32" t="s">
        <v>103</v>
      </c>
      <c r="D58" s="15">
        <f t="shared" si="0"/>
        <v>7644</v>
      </c>
      <c r="E58" s="47">
        <v>6622</v>
      </c>
      <c r="F58" s="52">
        <v>1022</v>
      </c>
      <c r="G58" s="34"/>
      <c r="H58" s="6"/>
      <c r="I58" s="5"/>
      <c r="J58" s="5"/>
      <c r="K58" s="5"/>
      <c r="L58" s="5"/>
      <c r="M58" s="5"/>
    </row>
    <row r="59" spans="2:22" ht="20.25" customHeight="1" thickBot="1" x14ac:dyDescent="0.3">
      <c r="B59" s="45" t="s">
        <v>104</v>
      </c>
      <c r="C59" s="44" t="s">
        <v>105</v>
      </c>
      <c r="D59" s="33">
        <f t="shared" si="0"/>
        <v>3461</v>
      </c>
      <c r="E59" s="48">
        <v>347</v>
      </c>
      <c r="F59" s="53">
        <v>3114</v>
      </c>
      <c r="G59" s="29"/>
      <c r="H59" s="6"/>
      <c r="I59" s="5"/>
      <c r="J59" s="5"/>
      <c r="K59" s="5"/>
      <c r="L59" s="5"/>
      <c r="M59" s="5"/>
    </row>
    <row r="60" spans="2:22" ht="29.25" customHeight="1" thickBot="1" x14ac:dyDescent="0.3">
      <c r="B60" s="31" t="s">
        <v>106</v>
      </c>
      <c r="C60" s="32" t="s">
        <v>107</v>
      </c>
      <c r="D60" s="15">
        <f t="shared" si="0"/>
        <v>211</v>
      </c>
      <c r="E60" s="47">
        <v>209</v>
      </c>
      <c r="F60" s="52">
        <v>2</v>
      </c>
      <c r="G60" s="34"/>
      <c r="H60" s="6"/>
      <c r="I60" s="5"/>
      <c r="J60" s="5"/>
      <c r="K60" s="5"/>
      <c r="L60" s="5"/>
      <c r="M60" s="5"/>
    </row>
    <row r="61" spans="2:22" ht="20.25" customHeight="1" thickBot="1" x14ac:dyDescent="0.3">
      <c r="B61" s="13" t="s">
        <v>108</v>
      </c>
      <c r="C61" s="27" t="s">
        <v>109</v>
      </c>
      <c r="D61" s="15">
        <f t="shared" si="0"/>
        <v>122</v>
      </c>
      <c r="E61" s="48">
        <v>69</v>
      </c>
      <c r="F61" s="53">
        <v>53</v>
      </c>
      <c r="G61" s="29"/>
      <c r="H61" s="6"/>
      <c r="I61" s="5"/>
      <c r="J61" s="5"/>
      <c r="K61" s="5"/>
      <c r="L61" s="5"/>
      <c r="M61" s="5"/>
    </row>
    <row r="62" spans="2:22" ht="20.25" customHeight="1" thickBot="1" x14ac:dyDescent="0.3">
      <c r="B62" s="35" t="s">
        <v>110</v>
      </c>
      <c r="C62" s="36"/>
      <c r="D62" s="37">
        <f>D61+D60+D59+D58+D57+D56+D54+D52+D51+D46+D41+D37+D28+D40+D24+D15+D8</f>
        <v>71469</v>
      </c>
      <c r="E62" s="38"/>
      <c r="F62" s="38"/>
    </row>
    <row r="63" spans="2:22" ht="27" customHeight="1" x14ac:dyDescent="0.25">
      <c r="B63" s="39" t="s">
        <v>111</v>
      </c>
    </row>
    <row r="64" spans="2:22" ht="18.75" customHeight="1" x14ac:dyDescent="0.25">
      <c r="B64" s="40" t="s">
        <v>112</v>
      </c>
      <c r="R64" s="55"/>
      <c r="S64" s="55"/>
      <c r="T64" s="55"/>
      <c r="U64" s="55"/>
      <c r="V64" s="55"/>
    </row>
    <row r="65" spans="2:22" ht="16.5" customHeight="1" x14ac:dyDescent="0.25">
      <c r="B65" s="1" t="s">
        <v>116</v>
      </c>
      <c r="R65" s="55"/>
      <c r="S65" s="55"/>
      <c r="T65" s="55"/>
      <c r="U65" s="55"/>
      <c r="V65" s="55"/>
    </row>
    <row r="66" spans="2:22" ht="15.75" customHeight="1" x14ac:dyDescent="0.25">
      <c r="B66" s="1" t="s">
        <v>114</v>
      </c>
    </row>
    <row r="67" spans="2:22" ht="18.75" customHeight="1" x14ac:dyDescent="0.25">
      <c r="B67" s="1" t="s">
        <v>113</v>
      </c>
    </row>
  </sheetData>
  <mergeCells count="9">
    <mergeCell ref="R64:V65"/>
    <mergeCell ref="B1:L1"/>
    <mergeCell ref="B2:F2"/>
    <mergeCell ref="B3:F3"/>
    <mergeCell ref="B4:B7"/>
    <mergeCell ref="C4:C7"/>
    <mergeCell ref="D4:F5"/>
    <mergeCell ref="D6:D7"/>
    <mergeCell ref="E6:F6"/>
  </mergeCells>
  <dataValidations count="1">
    <dataValidation allowBlank="1" showInputMessage="1" showErrorMessage="1" prompt="Комірка повинна бути заповнена" sqref="F53:F61 F9:F14 E46 F29:F36 F25:F27 F16:F23 F38:F5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Shcherbakova</dc:creator>
  <cp:lastModifiedBy>Shcherbakova</cp:lastModifiedBy>
  <dcterms:created xsi:type="dcterms:W3CDTF">2024-03-28T13:00:38Z</dcterms:created>
  <dcterms:modified xsi:type="dcterms:W3CDTF">2025-02-28T09:51:18Z</dcterms:modified>
</cp:coreProperties>
</file>